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75" windowWidth="11355" windowHeight="6075" activeTab="2"/>
  </bookViews>
  <sheets>
    <sheet name="МЦРСиМК" sheetId="1" r:id="rId1"/>
    <sheet name="ГУ Газета" sheetId="2" r:id="rId2"/>
    <sheet name="ПГТРК" sheetId="3" r:id="rId3"/>
  </sheets>
  <definedNames/>
  <calcPr fullCalcOnLoad="1"/>
</workbook>
</file>

<file path=xl/sharedStrings.xml><?xml version="1.0" encoding="utf-8"?>
<sst xmlns="http://schemas.openxmlformats.org/spreadsheetml/2006/main" count="64" uniqueCount="35">
  <si>
    <t>ВСЕГО:</t>
  </si>
  <si>
    <t>110100- оплата труда</t>
  </si>
  <si>
    <t>110200 - начисления на оплату труда</t>
  </si>
  <si>
    <t>110350-расходы на содержание автотранспорта</t>
  </si>
  <si>
    <t>110360-прочие расходные материалы</t>
  </si>
  <si>
    <t>110420-командировки за пределы республики</t>
  </si>
  <si>
    <t>110600-оплата услуг связи</t>
  </si>
  <si>
    <t>110720-оплата теплловой энергии</t>
  </si>
  <si>
    <t>110730-оплата освещения помещений</t>
  </si>
  <si>
    <t>110740-оплата водоснабжения помещений</t>
  </si>
  <si>
    <t>110750-вывоз мусора</t>
  </si>
  <si>
    <t>111020-оплата текущего ремонта оборудования и инвентаря</t>
  </si>
  <si>
    <t>111030-оплата текущего ремонта зданий и помещений</t>
  </si>
  <si>
    <t>111042-книги и периодические издания</t>
  </si>
  <si>
    <t>111044-переподготовка кадров</t>
  </si>
  <si>
    <t>111045-издательские услуги</t>
  </si>
  <si>
    <t>111046-представительские расходы</t>
  </si>
  <si>
    <t>111047-приобретение и установка счетчика</t>
  </si>
  <si>
    <t>111050-вневедомственная охрана</t>
  </si>
  <si>
    <t>111070-товары и услуги, не отнесенные к другим группам</t>
  </si>
  <si>
    <t>130650-денежные компенсации</t>
  </si>
  <si>
    <t>240120-приобретение непроизводст.оборудования</t>
  </si>
  <si>
    <t>Уточненный план</t>
  </si>
  <si>
    <t>Утвержденный план</t>
  </si>
  <si>
    <t>Фактическое финансирование</t>
  </si>
  <si>
    <t>БЮДЖЕТ</t>
  </si>
  <si>
    <t>240330-капитальный ремонь обьектов социально-культурного назначения</t>
  </si>
  <si>
    <t>110710 - оплата содержания помещений</t>
  </si>
  <si>
    <t>111020- оплата текущего ремонта оборудования и инвентаря</t>
  </si>
  <si>
    <t>111041-учебные пособия</t>
  </si>
  <si>
    <t>Остаток</t>
  </si>
  <si>
    <t>Наименование статей расходов</t>
  </si>
  <si>
    <r>
      <t xml:space="preserve">Анализ финансирования отрасли с указанием планируемых и фактических расходов по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Министерству цифрового развития, связи и массовых коммуникаций ПМР за 9 месяцев 2021 года</t>
    </r>
  </si>
  <si>
    <r>
      <t xml:space="preserve">Анализ финансирования отрасли с указанием  планируемых и фактических расходов по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ГУ «Приднестровская газета» за 9 месяцев 2021 года</t>
    </r>
  </si>
  <si>
    <r>
      <t>Анализ финансирования отрасли с указанием планируемых и фактических расходов</t>
    </r>
    <r>
      <rPr>
        <sz val="12"/>
        <rFont val="Times New Roman"/>
        <family val="1"/>
      </rPr>
      <t xml:space="preserve"> по </t>
    </r>
    <r>
      <rPr>
        <b/>
        <sz val="12"/>
        <rFont val="Times New Roman"/>
        <family val="1"/>
      </rPr>
      <t>ГУ «Приднестровская государственная телерадиокомпания» за 9 месяцев 2021 года</t>
    </r>
  </si>
</sst>
</file>

<file path=xl/styles.xml><?xml version="1.0" encoding="utf-8"?>
<styleSheet xmlns="http://schemas.openxmlformats.org/spreadsheetml/2006/main">
  <numFmts count="36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[$-FC19]d\ mmmm\ yyyy\ &quot;г.&quot;"/>
    <numFmt numFmtId="188" formatCode="#.##0.0"/>
    <numFmt numFmtId="189" formatCode="#.##0.0_р_."/>
    <numFmt numFmtId="190" formatCode="#.##0._р_."/>
    <numFmt numFmtId="191" formatCode="#,##0_ ;\-#,##0\ 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191" fontId="4" fillId="0" borderId="10" xfId="0" applyNumberFormat="1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center"/>
    </xf>
    <xf numFmtId="191" fontId="3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54.25390625" style="0" customWidth="1"/>
    <col min="2" max="2" width="16.875" style="0" customWidth="1"/>
    <col min="3" max="3" width="15.625" style="0" customWidth="1"/>
    <col min="4" max="4" width="16.00390625" style="0" customWidth="1"/>
    <col min="5" max="5" width="14.125" style="0" customWidth="1"/>
  </cols>
  <sheetData>
    <row r="1" spans="1:5" ht="56.25" customHeight="1" thickBot="1">
      <c r="A1" s="18" t="s">
        <v>32</v>
      </c>
      <c r="B1" s="18"/>
      <c r="C1" s="18"/>
      <c r="D1" s="18"/>
      <c r="E1" s="18"/>
    </row>
    <row r="2" spans="1:5" ht="48" thickBot="1">
      <c r="A2" s="3" t="s">
        <v>31</v>
      </c>
      <c r="B2" s="4" t="s">
        <v>23</v>
      </c>
      <c r="C2" s="4" t="s">
        <v>22</v>
      </c>
      <c r="D2" s="7" t="s">
        <v>24</v>
      </c>
      <c r="E2" s="8" t="s">
        <v>30</v>
      </c>
    </row>
    <row r="3" spans="1:5" ht="15.75">
      <c r="A3" s="19" t="s">
        <v>25</v>
      </c>
      <c r="B3" s="20"/>
      <c r="C3" s="20"/>
      <c r="D3" s="20"/>
      <c r="E3" s="21"/>
    </row>
    <row r="4" spans="1:5" ht="15.75">
      <c r="A4" s="1" t="s">
        <v>1</v>
      </c>
      <c r="B4" s="5">
        <v>2632101</v>
      </c>
      <c r="C4" s="5">
        <v>2632101</v>
      </c>
      <c r="D4" s="5">
        <v>2100737</v>
      </c>
      <c r="E4" s="9">
        <f aca="true" t="shared" si="0" ref="E4:E25">D4-C4</f>
        <v>-531364</v>
      </c>
    </row>
    <row r="5" spans="1:5" ht="15.75">
      <c r="A5" s="1" t="s">
        <v>2</v>
      </c>
      <c r="B5" s="5">
        <v>615497</v>
      </c>
      <c r="C5" s="5">
        <v>615497</v>
      </c>
      <c r="D5" s="5">
        <v>468744</v>
      </c>
      <c r="E5" s="9">
        <f t="shared" si="0"/>
        <v>-146753</v>
      </c>
    </row>
    <row r="6" spans="1:5" ht="15.75">
      <c r="A6" s="1" t="s">
        <v>3</v>
      </c>
      <c r="B6" s="5">
        <v>85162</v>
      </c>
      <c r="C6" s="5">
        <v>88326</v>
      </c>
      <c r="D6" s="5">
        <v>87002</v>
      </c>
      <c r="E6" s="9">
        <f t="shared" si="0"/>
        <v>-1324</v>
      </c>
    </row>
    <row r="7" spans="1:5" ht="15.75">
      <c r="A7" s="1" t="s">
        <v>4</v>
      </c>
      <c r="B7" s="5">
        <v>142144</v>
      </c>
      <c r="C7" s="5">
        <v>142061</v>
      </c>
      <c r="D7" s="5">
        <v>66894</v>
      </c>
      <c r="E7" s="9">
        <f t="shared" si="0"/>
        <v>-75167</v>
      </c>
    </row>
    <row r="8" spans="1:5" ht="15.75">
      <c r="A8" s="1" t="s">
        <v>5</v>
      </c>
      <c r="B8" s="5">
        <v>2935</v>
      </c>
      <c r="C8" s="5">
        <v>2935</v>
      </c>
      <c r="D8" s="5">
        <v>0</v>
      </c>
      <c r="E8" s="9">
        <f t="shared" si="0"/>
        <v>-2935</v>
      </c>
    </row>
    <row r="9" spans="1:5" ht="15.75">
      <c r="A9" s="1" t="s">
        <v>6</v>
      </c>
      <c r="B9" s="5">
        <v>68137</v>
      </c>
      <c r="C9" s="5">
        <v>68137</v>
      </c>
      <c r="D9" s="5">
        <v>27149</v>
      </c>
      <c r="E9" s="9">
        <f t="shared" si="0"/>
        <v>-40988</v>
      </c>
    </row>
    <row r="10" spans="1:5" ht="15.75">
      <c r="A10" s="1" t="s">
        <v>7</v>
      </c>
      <c r="B10" s="5">
        <v>69786</v>
      </c>
      <c r="C10" s="5">
        <v>69786</v>
      </c>
      <c r="D10" s="5">
        <v>16604</v>
      </c>
      <c r="E10" s="9">
        <f t="shared" si="0"/>
        <v>-53182</v>
      </c>
    </row>
    <row r="11" spans="1:5" ht="15.75">
      <c r="A11" s="1" t="s">
        <v>8</v>
      </c>
      <c r="B11" s="5">
        <v>64802</v>
      </c>
      <c r="C11" s="5">
        <v>64802</v>
      </c>
      <c r="D11" s="5">
        <v>15416</v>
      </c>
      <c r="E11" s="9">
        <f t="shared" si="0"/>
        <v>-49386</v>
      </c>
    </row>
    <row r="12" spans="1:5" ht="15.75">
      <c r="A12" s="1" t="s">
        <v>9</v>
      </c>
      <c r="B12" s="5">
        <v>7107</v>
      </c>
      <c r="C12" s="5">
        <v>7107</v>
      </c>
      <c r="D12" s="5">
        <v>1692</v>
      </c>
      <c r="E12" s="9">
        <f t="shared" si="0"/>
        <v>-5415</v>
      </c>
    </row>
    <row r="13" spans="1:5" ht="15.75">
      <c r="A13" s="1" t="s">
        <v>10</v>
      </c>
      <c r="B13" s="5">
        <v>3002</v>
      </c>
      <c r="C13" s="5">
        <v>3002</v>
      </c>
      <c r="D13" s="5">
        <v>2995</v>
      </c>
      <c r="E13" s="9">
        <f t="shared" si="0"/>
        <v>-7</v>
      </c>
    </row>
    <row r="14" spans="1:5" ht="31.5">
      <c r="A14" s="11" t="s">
        <v>11</v>
      </c>
      <c r="B14" s="5">
        <v>9863</v>
      </c>
      <c r="C14" s="5">
        <v>9863</v>
      </c>
      <c r="D14" s="5">
        <v>2791</v>
      </c>
      <c r="E14" s="9">
        <f t="shared" si="0"/>
        <v>-7072</v>
      </c>
    </row>
    <row r="15" spans="1:5" ht="15.75">
      <c r="A15" s="1" t="s">
        <v>12</v>
      </c>
      <c r="B15" s="5">
        <v>137120</v>
      </c>
      <c r="C15" s="5">
        <v>137120</v>
      </c>
      <c r="D15" s="5">
        <v>30742</v>
      </c>
      <c r="E15" s="9">
        <f t="shared" si="0"/>
        <v>-106378</v>
      </c>
    </row>
    <row r="16" spans="1:5" ht="15.75">
      <c r="A16" s="1" t="s">
        <v>29</v>
      </c>
      <c r="B16" s="5">
        <v>1591</v>
      </c>
      <c r="C16" s="5">
        <v>1292</v>
      </c>
      <c r="D16" s="5">
        <v>0</v>
      </c>
      <c r="E16" s="9">
        <f t="shared" si="0"/>
        <v>-1292</v>
      </c>
    </row>
    <row r="17" spans="1:5" ht="15.75">
      <c r="A17" s="1" t="s">
        <v>13</v>
      </c>
      <c r="B17" s="5">
        <v>1966</v>
      </c>
      <c r="C17" s="5">
        <v>1966</v>
      </c>
      <c r="D17" s="5">
        <v>715</v>
      </c>
      <c r="E17" s="9">
        <f t="shared" si="0"/>
        <v>-1251</v>
      </c>
    </row>
    <row r="18" spans="1:5" ht="15.75">
      <c r="A18" s="1" t="s">
        <v>14</v>
      </c>
      <c r="B18" s="5">
        <v>219</v>
      </c>
      <c r="C18" s="5">
        <v>1095</v>
      </c>
      <c r="D18" s="5">
        <v>351</v>
      </c>
      <c r="E18" s="9">
        <f t="shared" si="0"/>
        <v>-744</v>
      </c>
    </row>
    <row r="19" spans="1:5" ht="15.75">
      <c r="A19" s="1" t="s">
        <v>16</v>
      </c>
      <c r="B19" s="5">
        <v>16779</v>
      </c>
      <c r="C19" s="5">
        <v>16779</v>
      </c>
      <c r="D19" s="5">
        <v>9592</v>
      </c>
      <c r="E19" s="9">
        <f t="shared" si="0"/>
        <v>-7187</v>
      </c>
    </row>
    <row r="20" spans="1:5" ht="15.75">
      <c r="A20" s="1" t="s">
        <v>17</v>
      </c>
      <c r="B20" s="5">
        <v>82</v>
      </c>
      <c r="C20" s="5">
        <v>247</v>
      </c>
      <c r="D20" s="5">
        <v>247</v>
      </c>
      <c r="E20" s="9">
        <f t="shared" si="0"/>
        <v>0</v>
      </c>
    </row>
    <row r="21" spans="1:5" ht="15.75">
      <c r="A21" s="1" t="s">
        <v>18</v>
      </c>
      <c r="B21" s="5">
        <v>30990</v>
      </c>
      <c r="C21" s="5">
        <v>61654</v>
      </c>
      <c r="D21" s="5">
        <v>56517</v>
      </c>
      <c r="E21" s="9">
        <f t="shared" si="0"/>
        <v>-5137</v>
      </c>
    </row>
    <row r="22" spans="1:5" ht="31.5">
      <c r="A22" s="11" t="s">
        <v>19</v>
      </c>
      <c r="B22" s="5">
        <v>7462</v>
      </c>
      <c r="C22" s="5">
        <v>17716</v>
      </c>
      <c r="D22" s="5">
        <v>14716</v>
      </c>
      <c r="E22" s="9">
        <f t="shared" si="0"/>
        <v>-3000</v>
      </c>
    </row>
    <row r="23" spans="1:5" ht="15.75">
      <c r="A23" s="1" t="s">
        <v>20</v>
      </c>
      <c r="B23" s="5">
        <v>2792</v>
      </c>
      <c r="C23" s="5">
        <v>2792</v>
      </c>
      <c r="D23" s="5">
        <v>0</v>
      </c>
      <c r="E23" s="9">
        <f t="shared" si="0"/>
        <v>-2792</v>
      </c>
    </row>
    <row r="24" spans="1:5" ht="15.75">
      <c r="A24" s="1" t="s">
        <v>21</v>
      </c>
      <c r="B24" s="5">
        <v>119319</v>
      </c>
      <c r="C24" s="5">
        <v>121645</v>
      </c>
      <c r="D24" s="5">
        <v>37936</v>
      </c>
      <c r="E24" s="9">
        <f t="shared" si="0"/>
        <v>-83709</v>
      </c>
    </row>
    <row r="25" spans="1:5" ht="15.75">
      <c r="A25" s="2" t="s">
        <v>0</v>
      </c>
      <c r="B25" s="6">
        <f>SUM(B4:B24)</f>
        <v>4018856</v>
      </c>
      <c r="C25" s="6">
        <f>SUM(C4:C24)</f>
        <v>4065923</v>
      </c>
      <c r="D25" s="6">
        <f>SUM(D4:D24)</f>
        <v>2940840</v>
      </c>
      <c r="E25" s="10">
        <f t="shared" si="0"/>
        <v>-1125083</v>
      </c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48.00390625" style="0" customWidth="1"/>
    <col min="2" max="3" width="15.375" style="0" customWidth="1"/>
    <col min="4" max="4" width="15.25390625" style="0" customWidth="1"/>
    <col min="5" max="5" width="15.625" style="0" customWidth="1"/>
  </cols>
  <sheetData>
    <row r="1" spans="1:5" ht="53.25" customHeight="1" thickBot="1">
      <c r="A1" s="18" t="s">
        <v>33</v>
      </c>
      <c r="B1" s="18"/>
      <c r="C1" s="18"/>
      <c r="D1" s="18"/>
      <c r="E1" s="18"/>
    </row>
    <row r="2" spans="1:5" ht="54.75" customHeight="1" thickBot="1">
      <c r="A2" s="3" t="s">
        <v>31</v>
      </c>
      <c r="B2" s="4" t="s">
        <v>23</v>
      </c>
      <c r="C2" s="4" t="s">
        <v>22</v>
      </c>
      <c r="D2" s="4" t="s">
        <v>24</v>
      </c>
      <c r="E2" s="8" t="s">
        <v>30</v>
      </c>
    </row>
    <row r="3" spans="1:5" ht="15.75">
      <c r="A3" s="19" t="s">
        <v>25</v>
      </c>
      <c r="B3" s="20"/>
      <c r="C3" s="20"/>
      <c r="D3" s="20"/>
      <c r="E3" s="21"/>
    </row>
    <row r="4" spans="1:5" ht="15.75">
      <c r="A4" s="16" t="s">
        <v>1</v>
      </c>
      <c r="B4" s="12">
        <v>4003752</v>
      </c>
      <c r="C4" s="12">
        <v>4003752</v>
      </c>
      <c r="D4" s="12">
        <v>3096721</v>
      </c>
      <c r="E4" s="13">
        <f aca="true" t="shared" si="0" ref="E4:E14">D4-C4</f>
        <v>-907031</v>
      </c>
    </row>
    <row r="5" spans="1:5" ht="15.75">
      <c r="A5" s="16" t="s">
        <v>2</v>
      </c>
      <c r="B5" s="12">
        <v>938686</v>
      </c>
      <c r="C5" s="12">
        <v>938686</v>
      </c>
      <c r="D5" s="12">
        <v>712004</v>
      </c>
      <c r="E5" s="13">
        <f t="shared" si="0"/>
        <v>-226682</v>
      </c>
    </row>
    <row r="6" spans="1:5" ht="15.75">
      <c r="A6" s="16" t="s">
        <v>3</v>
      </c>
      <c r="B6" s="12">
        <v>4885</v>
      </c>
      <c r="C6" s="12">
        <v>4573</v>
      </c>
      <c r="D6" s="12">
        <v>4573</v>
      </c>
      <c r="E6" s="13">
        <f t="shared" si="0"/>
        <v>0</v>
      </c>
    </row>
    <row r="7" spans="1:5" ht="15.75">
      <c r="A7" s="16" t="s">
        <v>4</v>
      </c>
      <c r="B7" s="12">
        <v>218</v>
      </c>
      <c r="C7" s="12">
        <v>0</v>
      </c>
      <c r="D7" s="12">
        <v>0</v>
      </c>
      <c r="E7" s="13">
        <f t="shared" si="0"/>
        <v>0</v>
      </c>
    </row>
    <row r="8" spans="1:5" ht="15.75">
      <c r="A8" s="16" t="s">
        <v>6</v>
      </c>
      <c r="B8" s="12">
        <v>26374</v>
      </c>
      <c r="C8" s="12">
        <v>26374</v>
      </c>
      <c r="D8" s="12">
        <v>13831</v>
      </c>
      <c r="E8" s="13">
        <f t="shared" si="0"/>
        <v>-12543</v>
      </c>
    </row>
    <row r="9" spans="1:5" ht="15.75">
      <c r="A9" s="16" t="s">
        <v>27</v>
      </c>
      <c r="B9" s="12">
        <v>21821</v>
      </c>
      <c r="C9" s="12">
        <v>0</v>
      </c>
      <c r="D9" s="12">
        <v>0</v>
      </c>
      <c r="E9" s="13">
        <f t="shared" si="0"/>
        <v>0</v>
      </c>
    </row>
    <row r="10" spans="1:5" ht="31.5">
      <c r="A10" s="17" t="s">
        <v>28</v>
      </c>
      <c r="B10" s="12">
        <v>929</v>
      </c>
      <c r="C10" s="12">
        <v>0</v>
      </c>
      <c r="D10" s="12">
        <v>0</v>
      </c>
      <c r="E10" s="13">
        <f t="shared" si="0"/>
        <v>0</v>
      </c>
    </row>
    <row r="11" spans="1:5" ht="31.5">
      <c r="A11" s="17" t="s">
        <v>12</v>
      </c>
      <c r="B11" s="12">
        <v>447</v>
      </c>
      <c r="C11" s="12">
        <v>0</v>
      </c>
      <c r="D11" s="12">
        <v>0</v>
      </c>
      <c r="E11" s="13">
        <f t="shared" si="0"/>
        <v>0</v>
      </c>
    </row>
    <row r="12" spans="1:5" ht="15.75">
      <c r="A12" s="16" t="s">
        <v>15</v>
      </c>
      <c r="B12" s="12">
        <v>611651</v>
      </c>
      <c r="C12" s="12">
        <v>898685</v>
      </c>
      <c r="D12" s="12">
        <v>898685</v>
      </c>
      <c r="E12" s="13">
        <f t="shared" si="0"/>
        <v>0</v>
      </c>
    </row>
    <row r="13" spans="1:5" ht="31.5">
      <c r="A13" s="17" t="s">
        <v>26</v>
      </c>
      <c r="B13" s="12">
        <v>142235</v>
      </c>
      <c r="C13" s="12">
        <v>142235</v>
      </c>
      <c r="D13" s="12">
        <v>92817</v>
      </c>
      <c r="E13" s="13">
        <f t="shared" si="0"/>
        <v>-49418</v>
      </c>
    </row>
    <row r="14" spans="1:5" ht="15.75">
      <c r="A14" s="2" t="s">
        <v>0</v>
      </c>
      <c r="B14" s="14">
        <f>SUM(B4:B13)</f>
        <v>5750998</v>
      </c>
      <c r="C14" s="14">
        <f>SUM(C4:C13)</f>
        <v>6014305</v>
      </c>
      <c r="D14" s="14">
        <f>SUM(D4:D13)</f>
        <v>4818631</v>
      </c>
      <c r="E14" s="15">
        <f t="shared" si="0"/>
        <v>-1195674</v>
      </c>
    </row>
  </sheetData>
  <sheetProtection/>
  <mergeCells count="2">
    <mergeCell ref="A3:E3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26" sqref="A26"/>
    </sheetView>
  </sheetViews>
  <sheetFormatPr defaultColWidth="9.00390625" defaultRowHeight="12.75"/>
  <cols>
    <col min="1" max="1" width="58.00390625" style="0" customWidth="1"/>
    <col min="2" max="2" width="17.00390625" style="0" customWidth="1"/>
    <col min="3" max="3" width="15.375" style="0" customWidth="1"/>
    <col min="4" max="4" width="18.375" style="0" customWidth="1"/>
    <col min="5" max="5" width="14.75390625" style="0" customWidth="1"/>
  </cols>
  <sheetData>
    <row r="1" spans="1:5" ht="54" customHeight="1" thickBot="1">
      <c r="A1" s="18" t="s">
        <v>34</v>
      </c>
      <c r="B1" s="18"/>
      <c r="C1" s="18"/>
      <c r="D1" s="18"/>
      <c r="E1" s="18"/>
    </row>
    <row r="2" spans="1:5" ht="48" thickBot="1">
      <c r="A2" s="3" t="s">
        <v>31</v>
      </c>
      <c r="B2" s="4" t="s">
        <v>23</v>
      </c>
      <c r="C2" s="4" t="s">
        <v>22</v>
      </c>
      <c r="D2" s="4" t="s">
        <v>24</v>
      </c>
      <c r="E2" s="8" t="s">
        <v>30</v>
      </c>
    </row>
    <row r="3" spans="1:5" ht="15.75">
      <c r="A3" s="19" t="s">
        <v>25</v>
      </c>
      <c r="B3" s="20"/>
      <c r="C3" s="20"/>
      <c r="D3" s="20"/>
      <c r="E3" s="21"/>
    </row>
    <row r="4" spans="1:5" ht="15.75">
      <c r="A4" s="1" t="s">
        <v>1</v>
      </c>
      <c r="B4" s="5">
        <v>16395611</v>
      </c>
      <c r="C4" s="5">
        <v>16395611</v>
      </c>
      <c r="D4" s="5">
        <v>13793034</v>
      </c>
      <c r="E4" s="9">
        <f>D4-C4</f>
        <v>-2602577</v>
      </c>
    </row>
    <row r="5" spans="1:5" ht="15.75">
      <c r="A5" s="1" t="s">
        <v>2</v>
      </c>
      <c r="B5" s="5">
        <v>3943630</v>
      </c>
      <c r="C5" s="5">
        <v>3943630</v>
      </c>
      <c r="D5" s="5">
        <v>3258617</v>
      </c>
      <c r="E5" s="9">
        <f aca="true" t="shared" si="0" ref="E5:E13">D5-C5</f>
        <v>-685013</v>
      </c>
    </row>
    <row r="6" spans="1:5" ht="15.75">
      <c r="A6" s="1" t="s">
        <v>3</v>
      </c>
      <c r="B6" s="5">
        <v>236408</v>
      </c>
      <c r="C6" s="5">
        <v>254408</v>
      </c>
      <c r="D6" s="5">
        <v>234650</v>
      </c>
      <c r="E6" s="9">
        <f t="shared" si="0"/>
        <v>-19758</v>
      </c>
    </row>
    <row r="7" spans="1:5" ht="15.75">
      <c r="A7" s="1" t="s">
        <v>4</v>
      </c>
      <c r="B7" s="5">
        <v>18050</v>
      </c>
      <c r="C7" s="5">
        <v>18050</v>
      </c>
      <c r="D7" s="5">
        <v>5207</v>
      </c>
      <c r="E7" s="9">
        <f t="shared" si="0"/>
        <v>-12843</v>
      </c>
    </row>
    <row r="8" spans="1:5" ht="15.75">
      <c r="A8" s="1" t="s">
        <v>5</v>
      </c>
      <c r="B8" s="5">
        <v>33494</v>
      </c>
      <c r="C8" s="5">
        <v>33494</v>
      </c>
      <c r="D8" s="5">
        <v>9396</v>
      </c>
      <c r="E8" s="9">
        <f t="shared" si="0"/>
        <v>-24098</v>
      </c>
    </row>
    <row r="9" spans="1:5" ht="15.75">
      <c r="A9" s="1" t="s">
        <v>6</v>
      </c>
      <c r="B9" s="5">
        <v>71879</v>
      </c>
      <c r="C9" s="5">
        <v>86879</v>
      </c>
      <c r="D9" s="5">
        <v>80983</v>
      </c>
      <c r="E9" s="9">
        <f t="shared" si="0"/>
        <v>-5896</v>
      </c>
    </row>
    <row r="10" spans="1:5" ht="15.75">
      <c r="A10" s="1" t="s">
        <v>8</v>
      </c>
      <c r="B10" s="5">
        <v>56432</v>
      </c>
      <c r="C10" s="5">
        <v>56432</v>
      </c>
      <c r="D10" s="5">
        <v>25409</v>
      </c>
      <c r="E10" s="9">
        <f t="shared" si="0"/>
        <v>-31023</v>
      </c>
    </row>
    <row r="11" spans="1:5" ht="15.75">
      <c r="A11" s="1" t="s">
        <v>18</v>
      </c>
      <c r="B11" s="5">
        <v>22709</v>
      </c>
      <c r="C11" s="5">
        <v>37709</v>
      </c>
      <c r="D11" s="5">
        <v>36427</v>
      </c>
      <c r="E11" s="9">
        <f t="shared" si="0"/>
        <v>-1282</v>
      </c>
    </row>
    <row r="12" spans="1:5" ht="15.75">
      <c r="A12" s="1" t="s">
        <v>21</v>
      </c>
      <c r="B12" s="5">
        <v>907174</v>
      </c>
      <c r="C12" s="5">
        <v>1460120</v>
      </c>
      <c r="D12" s="5">
        <v>1189671</v>
      </c>
      <c r="E12" s="9">
        <f t="shared" si="0"/>
        <v>-270449</v>
      </c>
    </row>
    <row r="13" spans="1:5" ht="15.75">
      <c r="A13" s="2" t="s">
        <v>0</v>
      </c>
      <c r="B13" s="6">
        <f>SUM(B4:B12)</f>
        <v>21685387</v>
      </c>
      <c r="C13" s="6">
        <f>SUM(C4:C12)</f>
        <v>22286333</v>
      </c>
      <c r="D13" s="6">
        <f>SUM(D4:D12)</f>
        <v>18633394</v>
      </c>
      <c r="E13" s="10">
        <f t="shared" si="0"/>
        <v>-3652939</v>
      </c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АСАУЛЯК</dc:creator>
  <cp:keywords/>
  <dc:description/>
  <cp:lastModifiedBy>Алефтина Юрьевна Вчина</cp:lastModifiedBy>
  <cp:lastPrinted>2021-02-05T09:50:40Z</cp:lastPrinted>
  <dcterms:created xsi:type="dcterms:W3CDTF">2001-12-27T14:58:06Z</dcterms:created>
  <dcterms:modified xsi:type="dcterms:W3CDTF">2021-12-10T07:10:52Z</dcterms:modified>
  <cp:category/>
  <cp:version/>
  <cp:contentType/>
  <cp:contentStatus/>
</cp:coreProperties>
</file>